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CONTABILIDAD 2022\INFORMES FINANCIEROS 2022\ASEG 2022\4TO TRIMESTRE 2022\"/>
    </mc:Choice>
  </mc:AlternateContent>
  <xr:revisionPtr revIDLastSave="0" documentId="8_{778C33E1-3E38-4483-B9B3-01E32EA06C9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C3" i="2" l="1"/>
  <c r="D3" i="2"/>
  <c r="B3" i="2"/>
  <c r="F12" i="2"/>
  <c r="E12" i="2"/>
  <c r="E4" i="2"/>
  <c r="F4" i="2"/>
  <c r="E3" i="2" l="1"/>
  <c r="F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<sst xmlns="http://schemas.openxmlformats.org/spreadsheetml/2006/main" count="27" uniqueCount="27">
  <si>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</si>
  <si>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</si>
  <si>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</si>
  <si>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</si>
  <si>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</si>
  <si>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</si>
  <si>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</si>
  <si>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</si>
  <si>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</si>
  <si>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</si>
  <si>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</si>
  <si>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</si>
  <si>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</si>
  <si>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</si>
  <si>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</si>
  <si>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</si>
  <si>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</si>
  <si>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</si>
  <si>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</si>
  <si>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</si>
  <si>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</si>
  <si>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</si>
  <si>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</si>
  <si>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</si>
  <si>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</si>
  <si>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</si>
  <si>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Sistema para el Desarrollo Integral de la Familia del Municipio de Salamanca, Guanajuato.
Estado Analítico del Activo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</si>
</sst>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indent="1"/>
    </xf>
    <xf numFmtId="0" fontId="2" fillId="0" borderId="4" xfId="8" applyFont="1" applyBorder="1" applyAlignment="1">
      <alignment horizontal="left" vertical="top" indent="2"/>
    </xf>
    <xf numFmtId="0" fontId="3" fillId="0" borderId="4" xfId="8" applyFont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zoomScaleNormal="100" workbookViewId="0">
      <selection sqref="A1:F1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x14ac:dyDescent="0.2">
      <c r="A3" s="4" t="s">
        <v>0</v>
      </c>
      <c r="B3" s="8">
        <f>B4+B12</f>
        <v>6633143.9199999999</v>
      </c>
      <c r="C3" s="8">
        <f t="shared" ref="C3:F3" si="0">C4+C12</f>
        <v>132112080.83</v>
      </c>
      <c r="D3" s="8">
        <f t="shared" si="0"/>
        <v>128276451.15999998</v>
      </c>
      <c r="E3" s="8">
        <f t="shared" si="0"/>
        <v>10468773.589999996</v>
      </c>
      <c r="F3" s="8">
        <f t="shared" si="0"/>
        <v>3835629.6699999957</v>
      </c>
    </row>
    <row r="4" spans="1:6" x14ac:dyDescent="0.2">
      <c r="A4" s="5" t="s">
        <v>4</v>
      </c>
      <c r="B4" s="8">
        <f>SUM(B5:B11)</f>
        <v>3523997.8200000003</v>
      </c>
      <c r="C4" s="8">
        <f>SUM(C5:C11)</f>
        <v>131274566.39</v>
      </c>
      <c r="D4" s="8">
        <f>SUM(D5:D11)</f>
        <v>127384626.76999998</v>
      </c>
      <c r="E4" s="8">
        <f>SUM(E5:E11)</f>
        <v>7413937.4399999967</v>
      </c>
      <c r="F4" s="8">
        <f>SUM(F5:F11)</f>
        <v>3889939.6199999959</v>
      </c>
    </row>
    <row r="5" spans="1:6" x14ac:dyDescent="0.2">
      <c r="A5" s="6" t="s">
        <v>5</v>
      </c>
      <c r="B5" s="9">
        <v>3002492.1</v>
      </c>
      <c r="C5" s="9">
        <v>77912427.670000002</v>
      </c>
      <c r="D5" s="9">
        <v>74078507.989999995</v>
      </c>
      <c r="E5" s="9">
        <f>B5+C5-D5</f>
        <v>6836411.7800000012</v>
      </c>
      <c r="F5" s="9">
        <f t="shared" ref="F5:F11" si="1">E5-B5</f>
        <v>3833919.6800000011</v>
      </c>
    </row>
    <row r="6" spans="1:6" x14ac:dyDescent="0.2">
      <c r="A6" s="6" t="s">
        <v>6</v>
      </c>
      <c r="B6" s="9">
        <v>499923.01</v>
      </c>
      <c r="C6" s="9">
        <v>53310264.079999998</v>
      </c>
      <c r="D6" s="9">
        <v>53279501.460000001</v>
      </c>
      <c r="E6" s="9">
        <f t="shared" ref="E6:E11" si="2">B6+C6-D6</f>
        <v>530685.62999999523</v>
      </c>
      <c r="F6" s="9">
        <f t="shared" si="1"/>
        <v>30762.619999995222</v>
      </c>
    </row>
    <row r="7" spans="1:6" x14ac:dyDescent="0.2">
      <c r="A7" s="6" t="s">
        <v>7</v>
      </c>
      <c r="B7" s="9">
        <v>21582.71</v>
      </c>
      <c r="C7" s="9">
        <v>1360</v>
      </c>
      <c r="D7" s="9">
        <v>1360</v>
      </c>
      <c r="E7" s="9">
        <f t="shared" si="2"/>
        <v>21582.71</v>
      </c>
      <c r="F7" s="9">
        <f t="shared" si="1"/>
        <v>0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50514.64</v>
      </c>
      <c r="D9" s="9">
        <v>25257.32</v>
      </c>
      <c r="E9" s="9">
        <f t="shared" si="2"/>
        <v>25257.32</v>
      </c>
      <c r="F9" s="9">
        <f t="shared" si="1"/>
        <v>25257.32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3109146.0999999996</v>
      </c>
      <c r="C12" s="8">
        <f>SUM(C13:C21)</f>
        <v>837514.44</v>
      </c>
      <c r="D12" s="8">
        <f>SUM(D13:D21)</f>
        <v>891824.39</v>
      </c>
      <c r="E12" s="8">
        <f>SUM(E13:E21)</f>
        <v>3054836.1500000004</v>
      </c>
      <c r="F12" s="8">
        <f>SUM(F13:F21)</f>
        <v>-54309.950000000186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x14ac:dyDescent="0.2">
      <c r="A15" s="6" t="s">
        <v>13</v>
      </c>
      <c r="B15" s="10">
        <v>178119.1</v>
      </c>
      <c r="C15" s="10">
        <v>0</v>
      </c>
      <c r="D15" s="10">
        <v>0</v>
      </c>
      <c r="E15" s="10">
        <f t="shared" si="4"/>
        <v>178119.1</v>
      </c>
      <c r="F15" s="10">
        <f t="shared" si="3"/>
        <v>0</v>
      </c>
    </row>
    <row r="16" spans="1:6" x14ac:dyDescent="0.2">
      <c r="A16" s="6" t="s">
        <v>14</v>
      </c>
      <c r="B16" s="9">
        <v>7979675.7199999997</v>
      </c>
      <c r="C16" s="9">
        <v>837514.44</v>
      </c>
      <c r="D16" s="9">
        <v>87712.22</v>
      </c>
      <c r="E16" s="9">
        <f t="shared" si="4"/>
        <v>8729477.9399999995</v>
      </c>
      <c r="F16" s="9">
        <f t="shared" si="3"/>
        <v>749802.21999999974</v>
      </c>
    </row>
    <row r="17" spans="1:6" x14ac:dyDescent="0.2">
      <c r="A17" s="6" t="s">
        <v>15</v>
      </c>
      <c r="B17" s="9">
        <v>166706.79999999999</v>
      </c>
      <c r="C17" s="9">
        <v>0</v>
      </c>
      <c r="D17" s="9">
        <v>0</v>
      </c>
      <c r="E17" s="9">
        <f t="shared" si="4"/>
        <v>166706.79999999999</v>
      </c>
      <c r="F17" s="9">
        <f t="shared" si="3"/>
        <v>0</v>
      </c>
    </row>
    <row r="18" spans="1:6" x14ac:dyDescent="0.2">
      <c r="A18" s="6" t="s">
        <v>16</v>
      </c>
      <c r="B18" s="9">
        <v>-5215355.5199999996</v>
      </c>
      <c r="C18" s="9">
        <v>0</v>
      </c>
      <c r="D18" s="9">
        <v>804112.17</v>
      </c>
      <c r="E18" s="9">
        <f t="shared" si="4"/>
        <v>-6019467.6899999995</v>
      </c>
      <c r="F18" s="9">
        <f t="shared" si="3"/>
        <v>-804112.16999999993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f t="shared" si="4"/>
        <v>0</v>
      </c>
      <c r="F19" s="9">
        <f t="shared" si="3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2.75" x14ac:dyDescent="0.2">
      <c r="A23" s="7" t="s">
        <v>25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2018-03-08T18:40:55Z</cp:lastPrinted>
  <dcterms:created xsi:type="dcterms:W3CDTF">2014-02-09T04:04:15Z</dcterms:created>
  <dcterms:modified xsi:type="dcterms:W3CDTF">2023-01-19T19:14:41Z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